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63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H47" i="1"/>
  <c r="F10" i="1"/>
  <c r="G47" i="1"/>
  <c r="G10" i="1"/>
  <c r="E84" i="1" l="1"/>
  <c r="F84" i="1"/>
  <c r="D84" i="1"/>
  <c r="H84" i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<sst xmlns="http://schemas.openxmlformats.org/spreadsheetml/2006/main" count="86" uniqueCount="54">
  <si>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</si>
  <si>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</si>
  <si>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</si>
  <si>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</si>
  <si>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</si>
  <si>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</si>
  <si>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</si>
  <si>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</si>
  <si>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</si>
  <si>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</si>
  <si>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</si>
  <si>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</si>
  <si>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</si>
  <si>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</si>
  <si>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</si>
  <si>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</si>
  <si>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</si>
  <si>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</si>
  <si>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</si>
  <si>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</si>
  <si>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</si>
  <si>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</si>
  <si>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</si>
  <si>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</si>
  <si>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</si>
  <si>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</si>
  <si>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</si>
  <si>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</si>
  <si>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</si>
  <si>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</si>
  <si>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</si>
  <si>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</si>
  <si>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</si>
  <si>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</si>
  <si>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</si>
  <si>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</si>
  <si>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</si>
  <si>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</si>
  <si>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</si>
  <si>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</si>
  <si>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</si>
  <si>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</si>
  <si>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</si>
  <si>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</si>
  <si>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</si>
  <si>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</si>
  <si>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</si>
  <si>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SUBSISTEMA DE PREPARATORIA ABIERTA Y TELEBACHILLERATO DEL ESTADO DE CHIHUAHUA</t>
  </si>
  <si>
    <t xml:space="preserve">        Mtra. Almendra del Carmen Piñon Cano</t>
  </si>
  <si>
    <t>C.P. Viena Georgina Covarrubias Ordóñez</t>
  </si>
  <si>
    <t xml:space="preserve">                   Directora Adminsitrativa</t>
  </si>
  <si>
    <t xml:space="preserve">       Jefe Depto Recursos Financieros</t>
  </si>
  <si>
    <t>Bajo protesta de decir la verdad declaramos que los Estados Financieros y sus Notas son razonablemente correctos y responsabilidad del emisor.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</si>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</sst>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93" sqref="B2:H9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7" t="s">
        <v>47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53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39" t="s">
        <v>4</v>
      </c>
      <c r="C7" s="41" t="s">
        <v>5</v>
      </c>
      <c r="D7" s="41"/>
      <c r="E7" s="41"/>
      <c r="F7" s="41"/>
      <c r="G7" s="42"/>
      <c r="H7" s="25" t="s">
        <v>6</v>
      </c>
    </row>
    <row r="8" spans="2:9" ht="24.75" thickBot="1" x14ac:dyDescent="0.3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179143866.62</v>
      </c>
      <c r="D10" s="4">
        <f t="shared" ref="D10:H10" si="0">SUM(D11,D21,D30,D41)</f>
        <v>13843255.77</v>
      </c>
      <c r="E10" s="19">
        <f t="shared" si="0"/>
        <v>192987122.39000002</v>
      </c>
      <c r="F10" s="4">
        <f t="shared" si="0"/>
        <v>186246390.33000001</v>
      </c>
      <c r="G10" s="4">
        <f t="shared" si="0"/>
        <v>181239644.19000003</v>
      </c>
      <c r="H10" s="19">
        <f t="shared" si="0"/>
        <v>6740732.0600000024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179143866.62</v>
      </c>
      <c r="D21" s="4">
        <f t="shared" ref="D21:H21" si="4">SUM(D22:D28)</f>
        <v>13843255.77</v>
      </c>
      <c r="E21" s="19">
        <f t="shared" si="4"/>
        <v>192987122.39000002</v>
      </c>
      <c r="F21" s="4">
        <f t="shared" si="4"/>
        <v>186246390.33000001</v>
      </c>
      <c r="G21" s="4">
        <f t="shared" si="4"/>
        <v>181239644.19000003</v>
      </c>
      <c r="H21" s="19">
        <f t="shared" si="4"/>
        <v>6740732.0600000024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179143866.62</v>
      </c>
      <c r="D26" s="17">
        <v>13843255.77</v>
      </c>
      <c r="E26" s="20">
        <f t="shared" si="5"/>
        <v>192987122.39000002</v>
      </c>
      <c r="F26" s="17">
        <v>186246390.33000001</v>
      </c>
      <c r="G26" s="17">
        <f>+F26-5006746.14</f>
        <v>181239644.19000003</v>
      </c>
      <c r="H26" s="20">
        <f t="shared" si="6"/>
        <v>6740732.0600000024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44600168</v>
      </c>
      <c r="D47" s="4">
        <f t="shared" ref="D47:H47" si="13">SUM(D48,D58,D67,D78)</f>
        <v>4490120</v>
      </c>
      <c r="E47" s="19">
        <f t="shared" si="13"/>
        <v>49090288</v>
      </c>
      <c r="F47" s="4">
        <f t="shared" si="13"/>
        <v>45178890.219999999</v>
      </c>
      <c r="G47" s="4">
        <f t="shared" si="13"/>
        <v>45178890.219999999</v>
      </c>
      <c r="H47" s="19">
        <f t="shared" si="13"/>
        <v>3911397.7800000012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44600168</v>
      </c>
      <c r="D58" s="4">
        <f t="shared" ref="D58:H58" si="17">SUM(D59:D65)</f>
        <v>4490120</v>
      </c>
      <c r="E58" s="19">
        <f t="shared" si="17"/>
        <v>49090288</v>
      </c>
      <c r="F58" s="4">
        <f t="shared" si="17"/>
        <v>45178890.219999999</v>
      </c>
      <c r="G58" s="4">
        <f t="shared" si="17"/>
        <v>45178890.219999999</v>
      </c>
      <c r="H58" s="19">
        <f t="shared" si="17"/>
        <v>3911397.7800000012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44600168</v>
      </c>
      <c r="D63" s="17">
        <v>4490120</v>
      </c>
      <c r="E63" s="20">
        <f t="shared" si="18"/>
        <v>49090288</v>
      </c>
      <c r="F63" s="17">
        <v>45178890.219999999</v>
      </c>
      <c r="G63" s="17">
        <f>+F63</f>
        <v>45178890.219999999</v>
      </c>
      <c r="H63" s="20">
        <f t="shared" si="19"/>
        <v>3911397.7800000012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223744034.62</v>
      </c>
      <c r="D84" s="5">
        <f t="shared" ref="D84:H84" si="26">SUM(D10,D47)</f>
        <v>18333375.77</v>
      </c>
      <c r="E84" s="21">
        <f>SUM(E10,E47)</f>
        <v>242077410.39000002</v>
      </c>
      <c r="F84" s="5">
        <f t="shared" si="26"/>
        <v>231425280.55000001</v>
      </c>
      <c r="G84" s="5">
        <f t="shared" si="26"/>
        <v>226418534.41000003</v>
      </c>
      <c r="H84" s="21">
        <f t="shared" si="26"/>
        <v>10652129.840000004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4" t="s">
        <v>52</v>
      </c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B91" s="22" t="s">
        <v>48</v>
      </c>
      <c r="C91" s="23"/>
      <c r="D91" s="23"/>
      <c r="E91" s="23"/>
      <c r="F91" s="23" t="s">
        <v>49</v>
      </c>
      <c r="G91" s="23"/>
      <c r="H91" s="23"/>
    </row>
    <row r="92" spans="2:8" s="22" customFormat="1" x14ac:dyDescent="0.25">
      <c r="B92" s="22" t="s">
        <v>50</v>
      </c>
      <c r="C92" s="23"/>
      <c r="D92" s="23"/>
      <c r="E92" s="23"/>
      <c r="F92" s="23" t="s">
        <v>51</v>
      </c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2023-01-30T20:38:09Z</cp:lastPrinted>
  <dcterms:created xsi:type="dcterms:W3CDTF">2020-01-08T22:29:57Z</dcterms:created>
  <dcterms:modified xsi:type="dcterms:W3CDTF">2023-01-30T20:38:09Z</dcterms:modified>
</cp:coreProperties>
</file>